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G:\PHD\CEMENTITIOUS\200 and 50 kN MACHINE\compressive and flexure\"/>
    </mc:Choice>
  </mc:AlternateContent>
  <xr:revisionPtr revIDLastSave="0" documentId="13_ncr:1_{818C608E-3E6E-4A24-AF70-39D16BFEB417}" xr6:coauthVersionLast="37" xr6:coauthVersionMax="37" xr10:uidLastSave="{00000000-0000-0000-0000-000000000000}"/>
  <bookViews>
    <workbookView xWindow="0" yWindow="0" windowWidth="28800" windowHeight="12300" xr2:uid="{00000000-000D-0000-FFFF-FFFF00000000}"/>
  </bookViews>
  <sheets>
    <sheet name="Sheet1" sheetId="1" r:id="rId1"/>
  </sheets>
  <externalReferences>
    <externalReference r:id="rId2"/>
  </externalReferenc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9" i="1" l="1"/>
  <c r="C19" i="1"/>
  <c r="D19" i="1"/>
  <c r="E19" i="1"/>
  <c r="F19" i="1"/>
  <c r="B20" i="1"/>
  <c r="C20" i="1"/>
  <c r="D20" i="1"/>
  <c r="E20" i="1"/>
  <c r="F20" i="1"/>
  <c r="B21" i="1"/>
  <c r="C21" i="1"/>
  <c r="D21" i="1"/>
  <c r="E21" i="1"/>
  <c r="F21" i="1"/>
  <c r="B22" i="1"/>
  <c r="C22" i="1"/>
  <c r="D22" i="1"/>
  <c r="E22" i="1"/>
  <c r="F22" i="1"/>
  <c r="B23" i="1"/>
  <c r="C23" i="1"/>
  <c r="D23" i="1"/>
  <c r="E23" i="1"/>
  <c r="F23" i="1"/>
  <c r="B24" i="1"/>
  <c r="C24" i="1"/>
  <c r="D24" i="1"/>
  <c r="E24" i="1"/>
  <c r="F24" i="1"/>
  <c r="B25" i="1"/>
  <c r="C25" i="1"/>
  <c r="D25" i="1"/>
  <c r="E25" i="1"/>
  <c r="F25" i="1"/>
  <c r="B26" i="1"/>
  <c r="C26" i="1"/>
  <c r="D26" i="1"/>
  <c r="E26" i="1"/>
  <c r="F26" i="1"/>
  <c r="B27" i="1"/>
  <c r="C27" i="1"/>
  <c r="C13" i="1"/>
  <c r="D13" i="1"/>
  <c r="E13" i="1"/>
  <c r="F13" i="1"/>
  <c r="G13" i="1"/>
  <c r="B14" i="1"/>
  <c r="C14" i="1"/>
  <c r="D14" i="1"/>
  <c r="E14" i="1"/>
  <c r="F14" i="1"/>
  <c r="G14" i="1"/>
  <c r="B15" i="1"/>
  <c r="C15" i="1"/>
  <c r="D15" i="1"/>
  <c r="E15" i="1"/>
  <c r="F15" i="1"/>
  <c r="G15" i="1"/>
  <c r="B16" i="1"/>
  <c r="C16" i="1"/>
  <c r="D16" i="1"/>
  <c r="E16" i="1"/>
  <c r="F16" i="1"/>
  <c r="G16" i="1"/>
  <c r="C2" i="1"/>
  <c r="D2" i="1"/>
  <c r="B3" i="1"/>
  <c r="C3" i="1"/>
  <c r="D3" i="1"/>
  <c r="C4" i="1"/>
  <c r="D4" i="1"/>
  <c r="C5" i="1"/>
  <c r="D5" i="1"/>
  <c r="B6" i="1"/>
  <c r="C6" i="1"/>
  <c r="D6" i="1"/>
  <c r="C7" i="1"/>
  <c r="D7" i="1"/>
  <c r="C8" i="1"/>
  <c r="D8" i="1"/>
  <c r="B9" i="1"/>
  <c r="C9" i="1"/>
  <c r="D9" i="1"/>
  <c r="C10" i="1"/>
  <c r="D10" i="1"/>
  <c r="C11" i="1"/>
  <c r="D1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0" xfId="0" applyFont="1"/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Font="1" applyBorder="1"/>
    <xf numFmtId="2" fontId="0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060318</a:t>
            </a:r>
            <a:r>
              <a:rPr lang="en-GB" sz="12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3 </a:t>
            </a:r>
            <a:r>
              <a:rPr lang="en-GB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hand printed</a:t>
            </a:r>
          </a:p>
        </c:rich>
      </c:tx>
      <c:layout>
        <c:manualLayout>
          <c:xMode val="edge"/>
          <c:yMode val="edge"/>
          <c:x val="0.24674805893165794"/>
          <c:y val="5.50241482344539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859447447117892"/>
          <c:y val="0.19511555847185769"/>
          <c:w val="0.70419782892992033"/>
          <c:h val="0.61914494578392498"/>
        </c:manualLayout>
      </c:layout>
      <c:barChart>
        <c:barDir val="col"/>
        <c:grouping val="clustered"/>
        <c:varyColors val="0"/>
        <c:ser>
          <c:idx val="0"/>
          <c:order val="0"/>
          <c:tx>
            <c:v>7 day compressive strength</c:v>
          </c:tx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Sheet1!$E$14:$E$16</c:f>
                <c:numCache>
                  <c:formatCode>General</c:formatCode>
                  <c:ptCount val="3"/>
                  <c:pt idx="0">
                    <c:v>0.52399999999999736</c:v>
                  </c:pt>
                  <c:pt idx="1">
                    <c:v>2.6842105263157894</c:v>
                  </c:pt>
                  <c:pt idx="2">
                    <c:v>3.0555555555555571</c:v>
                  </c:pt>
                </c:numCache>
              </c:numRef>
            </c:plus>
            <c:minus>
              <c:numRef>
                <c:f>Sheet1!$G$14:$G$16</c:f>
                <c:numCache>
                  <c:formatCode>General</c:formatCode>
                  <c:ptCount val="3"/>
                  <c:pt idx="0">
                    <c:v>0.4620000000000033</c:v>
                  </c:pt>
                  <c:pt idx="1">
                    <c:v>3.1052631578947381</c:v>
                  </c:pt>
                  <c:pt idx="2">
                    <c:v>2.777777777777775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'[1]Graphs and strengths'!$U$46:$U$48</c:f>
              <c:strCache>
                <c:ptCount val="3"/>
                <c:pt idx="0">
                  <c:v>060318 3 maze</c:v>
                </c:pt>
                <c:pt idx="1">
                  <c:v>060318 3 wall</c:v>
                </c:pt>
                <c:pt idx="2">
                  <c:v>060318 3 hybrid</c:v>
                </c:pt>
              </c:strCache>
            </c:strRef>
          </c:cat>
          <c:val>
            <c:numRef>
              <c:f>Sheet1!$C$14:$C$16</c:f>
              <c:numCache>
                <c:formatCode>0.00</c:formatCode>
                <c:ptCount val="3"/>
                <c:pt idx="0">
                  <c:v>16.542000000000002</c:v>
                </c:pt>
                <c:pt idx="1">
                  <c:v>14.368421052631581</c:v>
                </c:pt>
                <c:pt idx="2">
                  <c:v>26.277777777777775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3-424A-8BF4-1A4BAFE71400}"/>
            </c:ext>
          </c:extLst>
        </c:ser>
        <c:ser>
          <c:idx val="1"/>
          <c:order val="1"/>
          <c:tx>
            <c:v>4 layers length</c:v>
          </c:tx>
          <c:spPr>
            <a:solidFill>
              <a:srgbClr val="E7E6E6">
                <a:lumMod val="50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val>
            <c:numRef>
              <c:f>Sheet1!$E$24:$E$26</c:f>
              <c:numCache>
                <c:formatCode>0.00</c:formatCode>
                <c:ptCount val="3"/>
                <c:pt idx="0">
                  <c:v>11.708792000000001</c:v>
                </c:pt>
                <c:pt idx="1">
                  <c:v>15.216075999999999</c:v>
                </c:pt>
                <c:pt idx="2">
                  <c:v>13.572617999999999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3-424A-8BF4-1A4BAFE71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7"/>
        <c:overlap val="-80"/>
        <c:axId val="355469352"/>
        <c:axId val="355469744"/>
      </c:barChart>
      <c:catAx>
        <c:axId val="355469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Mix</a:t>
                </a:r>
              </a:p>
            </c:rich>
          </c:tx>
          <c:layout>
            <c:manualLayout>
              <c:xMode val="edge"/>
              <c:yMode val="edge"/>
              <c:x val="0.52487585393289249"/>
              <c:y val="0.92754627628587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5469744"/>
        <c:crosses val="autoZero"/>
        <c:auto val="1"/>
        <c:lblAlgn val="ctr"/>
        <c:lblOffset val="100"/>
        <c:noMultiLvlLbl val="0"/>
      </c:catAx>
      <c:valAx>
        <c:axId val="35546974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Compressive Strength (MPa) Length (m)</a:t>
                </a:r>
              </a:p>
            </c:rich>
          </c:tx>
          <c:layout>
            <c:manualLayout>
              <c:xMode val="edge"/>
              <c:yMode val="edge"/>
              <c:x val="8.3331047033754942E-3"/>
              <c:y val="0.153513615094055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546935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4636176575489038"/>
          <c:y val="8.271011469628349E-2"/>
          <c:w val="0.68381501092851193"/>
          <c:h val="0.16763297189283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6</xdr:row>
      <xdr:rowOff>9525</xdr:rowOff>
    </xdr:from>
    <xdr:to>
      <xdr:col>12</xdr:col>
      <xdr:colOff>323850</xdr:colOff>
      <xdr:row>27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30150C-090B-44D6-95C7-39B49F734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p%20and%20flex%20tests%20summer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 and density"/>
      <sheetName val="Graphs and strengths"/>
      <sheetName val="Flex 28 days"/>
      <sheetName val="Comp 28 days"/>
    </sheetNames>
    <sheetDataSet>
      <sheetData sheetId="0"/>
      <sheetData sheetId="1">
        <row r="3">
          <cell r="G3" t="str">
            <v>LOAD (kN)</v>
          </cell>
          <cell r="H3" t="str">
            <v>STRESS (MPa)</v>
          </cell>
        </row>
        <row r="26">
          <cell r="V26" t="str">
            <v>Mean</v>
          </cell>
          <cell r="W26" t="str">
            <v>Maximum</v>
          </cell>
          <cell r="X26" t="str">
            <v>Difference</v>
          </cell>
          <cell r="Y26" t="str">
            <v>Minimum</v>
          </cell>
          <cell r="Z26" t="str">
            <v>Difference</v>
          </cell>
        </row>
        <row r="46">
          <cell r="U46" t="str">
            <v>060318 3 maze</v>
          </cell>
          <cell r="V46">
            <v>16.542000000000002</v>
          </cell>
          <cell r="W46">
            <v>17.065999999999999</v>
          </cell>
          <cell r="X46">
            <v>0.52399999999999736</v>
          </cell>
          <cell r="Y46">
            <v>16.079999999999998</v>
          </cell>
          <cell r="Z46">
            <v>0.4620000000000033</v>
          </cell>
        </row>
        <row r="47">
          <cell r="U47" t="str">
            <v>060318 3 wall</v>
          </cell>
          <cell r="V47">
            <v>14.368421052631581</v>
          </cell>
          <cell r="W47">
            <v>17.05263157894737</v>
          </cell>
          <cell r="X47">
            <v>2.6842105263157894</v>
          </cell>
          <cell r="Y47">
            <v>11.263157894736842</v>
          </cell>
          <cell r="Z47">
            <v>3.1052631578947381</v>
          </cell>
        </row>
        <row r="48">
          <cell r="U48" t="str">
            <v>060318 3 hybrid</v>
          </cell>
          <cell r="V48">
            <v>26.277777777777775</v>
          </cell>
          <cell r="W48">
            <v>29.333333333333332</v>
          </cell>
          <cell r="X48">
            <v>3.0555555555555571</v>
          </cell>
          <cell r="Y48">
            <v>23.5</v>
          </cell>
          <cell r="Z48">
            <v>2.777777777777775</v>
          </cell>
        </row>
        <row r="80">
          <cell r="O80" t="str">
            <v>Strength</v>
          </cell>
          <cell r="P80" t="str">
            <v>(N/mm) or Mpa</v>
          </cell>
          <cell r="Q80" t="str">
            <v>mpa per cm</v>
          </cell>
          <cell r="R80" t="str">
            <v>mpa per cm</v>
          </cell>
          <cell r="S80" t="str">
            <v>mpa per cm</v>
          </cell>
        </row>
        <row r="81">
          <cell r="O81" t="str">
            <v>Maze</v>
          </cell>
          <cell r="P81">
            <v>16.542000000000002</v>
          </cell>
          <cell r="Q81">
            <v>2.8255690253956174</v>
          </cell>
          <cell r="R81">
            <v>1.4127845126978087</v>
          </cell>
          <cell r="S81">
            <v>0.20182635895682982</v>
          </cell>
        </row>
        <row r="82">
          <cell r="O82" t="str">
            <v>wall</v>
          </cell>
          <cell r="P82">
            <v>14.368421052631581</v>
          </cell>
          <cell r="Q82">
            <v>1.8885842910657888</v>
          </cell>
          <cell r="R82">
            <v>0.94429214553289442</v>
          </cell>
          <cell r="S82">
            <v>0.13489887793327063</v>
          </cell>
        </row>
        <row r="83">
          <cell r="O83" t="str">
            <v>Hybrid</v>
          </cell>
          <cell r="P83">
            <v>26.277777777777775</v>
          </cell>
          <cell r="Q83">
            <v>3.8721752542918071</v>
          </cell>
          <cell r="R83">
            <v>1.9360876271459035</v>
          </cell>
          <cell r="S83">
            <v>0.27658394673512909</v>
          </cell>
        </row>
        <row r="84">
          <cell r="O84" t="str">
            <v>Layer length</v>
          </cell>
          <cell r="P84" t="str">
            <v>m per layer</v>
          </cell>
          <cell r="Q84" t="str">
            <v>m per 2 layers</v>
          </cell>
          <cell r="R84" t="str">
            <v>m per 4 layers</v>
          </cell>
          <cell r="S84" t="str">
            <v>m per 28 layers</v>
          </cell>
        </row>
        <row r="85">
          <cell r="O85" t="str">
            <v>Maze</v>
          </cell>
          <cell r="P85">
            <v>2.9271980000000002</v>
          </cell>
          <cell r="Q85">
            <v>5.8543960000000004</v>
          </cell>
          <cell r="R85">
            <v>11.708792000000001</v>
          </cell>
          <cell r="S85">
            <v>81.961544000000004</v>
          </cell>
        </row>
        <row r="86">
          <cell r="O86" t="str">
            <v>wall</v>
          </cell>
          <cell r="P86">
            <v>3.8040189999999998</v>
          </cell>
          <cell r="Q86">
            <v>7.6080379999999996</v>
          </cell>
          <cell r="R86">
            <v>15.216075999999999</v>
          </cell>
          <cell r="S86">
            <v>106.51253199999999</v>
          </cell>
        </row>
        <row r="87">
          <cell r="O87" t="str">
            <v>Hybrid (rings)</v>
          </cell>
          <cell r="P87">
            <v>3.0794609999999998</v>
          </cell>
          <cell r="Q87">
            <v>6.7863089999999993</v>
          </cell>
          <cell r="R87">
            <v>13.572617999999999</v>
          </cell>
          <cell r="S87">
            <v>95.008325999999983</v>
          </cell>
        </row>
        <row r="88">
          <cell r="O88" t="str">
            <v>Hybrid (ruffles)</v>
          </cell>
          <cell r="P88">
            <v>3.7068479999999999</v>
          </cell>
        </row>
        <row r="89">
          <cell r="F89" t="str">
            <v>060318 3 maze</v>
          </cell>
          <cell r="G89">
            <v>80.400000000000006</v>
          </cell>
          <cell r="H89">
            <v>16.079999999999998</v>
          </cell>
        </row>
        <row r="90">
          <cell r="G90">
            <v>82.4</v>
          </cell>
          <cell r="H90">
            <v>16.48</v>
          </cell>
        </row>
        <row r="91">
          <cell r="G91">
            <v>85.33</v>
          </cell>
          <cell r="H91">
            <v>17.065999999999999</v>
          </cell>
        </row>
        <row r="92">
          <cell r="F92" t="str">
            <v>060318 3 wall</v>
          </cell>
          <cell r="G92">
            <v>56.2</v>
          </cell>
          <cell r="H92">
            <v>14.789473684210526</v>
          </cell>
        </row>
        <row r="93">
          <cell r="G93">
            <v>64.8</v>
          </cell>
          <cell r="H93">
            <v>17.05263157894737</v>
          </cell>
        </row>
        <row r="94">
          <cell r="G94">
            <v>42.8</v>
          </cell>
          <cell r="H94">
            <v>11.263157894736842</v>
          </cell>
        </row>
        <row r="95">
          <cell r="F95" t="str">
            <v>060318 3 hybrid</v>
          </cell>
          <cell r="G95">
            <v>176</v>
          </cell>
          <cell r="H95">
            <v>29.333333333333332</v>
          </cell>
        </row>
        <row r="96">
          <cell r="G96">
            <v>156</v>
          </cell>
          <cell r="H96">
            <v>26</v>
          </cell>
        </row>
        <row r="97">
          <cell r="G97">
            <v>141</v>
          </cell>
          <cell r="H97">
            <v>23.5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7"/>
  <sheetViews>
    <sheetView tabSelected="1" zoomScale="80" zoomScaleNormal="80" workbookViewId="0">
      <selection activeCell="O8" sqref="O8"/>
    </sheetView>
  </sheetViews>
  <sheetFormatPr defaultRowHeight="15" x14ac:dyDescent="0.25"/>
  <cols>
    <col min="1" max="1" width="9.140625" style="3"/>
    <col min="2" max="2" width="16.5703125" style="3" bestFit="1" customWidth="1"/>
    <col min="3" max="3" width="15" style="3" bestFit="1" customWidth="1"/>
    <col min="4" max="5" width="13.42578125" style="3" bestFit="1" customWidth="1"/>
    <col min="6" max="6" width="14.42578125" style="3" bestFit="1" customWidth="1"/>
    <col min="7" max="7" width="10.5703125" style="3" bestFit="1" customWidth="1"/>
    <col min="8" max="16384" width="9.140625" style="3"/>
  </cols>
  <sheetData>
    <row r="2" spans="2:7" s="1" customFormat="1" x14ac:dyDescent="0.25">
      <c r="C2" s="1" t="str">
        <f>'[1]Graphs and strengths'!G3</f>
        <v>LOAD (kN)</v>
      </c>
      <c r="D2" s="1" t="str">
        <f>'[1]Graphs and strengths'!H3</f>
        <v>STRESS (MPa)</v>
      </c>
    </row>
    <row r="3" spans="2:7" x14ac:dyDescent="0.25">
      <c r="B3" s="2" t="str">
        <f>'[1]Graphs and strengths'!F89</f>
        <v>060318 3 maze</v>
      </c>
      <c r="C3" s="4">
        <f>'[1]Graphs and strengths'!G89</f>
        <v>80.400000000000006</v>
      </c>
      <c r="D3" s="4">
        <f>'[1]Graphs and strengths'!H89</f>
        <v>16.079999999999998</v>
      </c>
    </row>
    <row r="4" spans="2:7" x14ac:dyDescent="0.25">
      <c r="B4" s="5"/>
      <c r="C4" s="4">
        <f>'[1]Graphs and strengths'!G90</f>
        <v>82.4</v>
      </c>
      <c r="D4" s="4">
        <f>'[1]Graphs and strengths'!H90</f>
        <v>16.48</v>
      </c>
    </row>
    <row r="5" spans="2:7" x14ac:dyDescent="0.25">
      <c r="B5" s="5"/>
      <c r="C5" s="4">
        <f>'[1]Graphs and strengths'!G91</f>
        <v>85.33</v>
      </c>
      <c r="D5" s="4">
        <f>'[1]Graphs and strengths'!H91</f>
        <v>17.065999999999999</v>
      </c>
    </row>
    <row r="6" spans="2:7" x14ac:dyDescent="0.25">
      <c r="B6" s="2" t="str">
        <f>'[1]Graphs and strengths'!F92</f>
        <v>060318 3 wall</v>
      </c>
      <c r="C6" s="4">
        <f>'[1]Graphs and strengths'!G92</f>
        <v>56.2</v>
      </c>
      <c r="D6" s="4">
        <f>'[1]Graphs and strengths'!H92</f>
        <v>14.789473684210526</v>
      </c>
    </row>
    <row r="7" spans="2:7" x14ac:dyDescent="0.25">
      <c r="B7" s="5"/>
      <c r="C7" s="4">
        <f>'[1]Graphs and strengths'!G93</f>
        <v>64.8</v>
      </c>
      <c r="D7" s="4">
        <f>'[1]Graphs and strengths'!H93</f>
        <v>17.05263157894737</v>
      </c>
    </row>
    <row r="8" spans="2:7" x14ac:dyDescent="0.25">
      <c r="B8" s="5"/>
      <c r="C8" s="4">
        <f>'[1]Graphs and strengths'!G94</f>
        <v>42.8</v>
      </c>
      <c r="D8" s="4">
        <f>'[1]Graphs and strengths'!H94</f>
        <v>11.263157894736842</v>
      </c>
    </row>
    <row r="9" spans="2:7" x14ac:dyDescent="0.25">
      <c r="B9" s="2" t="str">
        <f>'[1]Graphs and strengths'!F95</f>
        <v>060318 3 hybrid</v>
      </c>
      <c r="C9" s="4">
        <f>'[1]Graphs and strengths'!G95</f>
        <v>176</v>
      </c>
      <c r="D9" s="4">
        <f>'[1]Graphs and strengths'!H95</f>
        <v>29.333333333333332</v>
      </c>
    </row>
    <row r="10" spans="2:7" x14ac:dyDescent="0.25">
      <c r="B10" s="5"/>
      <c r="C10" s="4">
        <f>'[1]Graphs and strengths'!G96</f>
        <v>156</v>
      </c>
      <c r="D10" s="4">
        <f>'[1]Graphs and strengths'!H96</f>
        <v>26</v>
      </c>
    </row>
    <row r="11" spans="2:7" x14ac:dyDescent="0.25">
      <c r="B11" s="5"/>
      <c r="C11" s="4">
        <f>'[1]Graphs and strengths'!G97</f>
        <v>141</v>
      </c>
      <c r="D11" s="4">
        <f>'[1]Graphs and strengths'!H97</f>
        <v>23.5</v>
      </c>
    </row>
    <row r="12" spans="2:7" x14ac:dyDescent="0.25">
      <c r="B12" s="5"/>
      <c r="C12" s="4"/>
      <c r="D12" s="4"/>
    </row>
    <row r="13" spans="2:7" x14ac:dyDescent="0.25">
      <c r="C13" s="6" t="str">
        <f>'[1]Graphs and strengths'!V26</f>
        <v>Mean</v>
      </c>
      <c r="D13" s="6" t="str">
        <f>'[1]Graphs and strengths'!W26</f>
        <v>Maximum</v>
      </c>
      <c r="E13" s="6" t="str">
        <f>'[1]Graphs and strengths'!X26</f>
        <v>Difference</v>
      </c>
      <c r="F13" s="6" t="str">
        <f>'[1]Graphs and strengths'!Y26</f>
        <v>Minimum</v>
      </c>
      <c r="G13" s="6" t="str">
        <f>'[1]Graphs and strengths'!Z26</f>
        <v>Difference</v>
      </c>
    </row>
    <row r="14" spans="2:7" x14ac:dyDescent="0.25">
      <c r="B14" s="7" t="str">
        <f>'[1]Graphs and strengths'!U46</f>
        <v>060318 3 maze</v>
      </c>
      <c r="C14" s="7">
        <f>'[1]Graphs and strengths'!V46</f>
        <v>16.542000000000002</v>
      </c>
      <c r="D14" s="7">
        <f>'[1]Graphs and strengths'!W46</f>
        <v>17.065999999999999</v>
      </c>
      <c r="E14" s="7">
        <f>'[1]Graphs and strengths'!X46</f>
        <v>0.52399999999999736</v>
      </c>
      <c r="F14" s="7">
        <f>'[1]Graphs and strengths'!Y46</f>
        <v>16.079999999999998</v>
      </c>
      <c r="G14" s="7">
        <f>'[1]Graphs and strengths'!Z46</f>
        <v>0.4620000000000033</v>
      </c>
    </row>
    <row r="15" spans="2:7" x14ac:dyDescent="0.25">
      <c r="B15" s="7" t="str">
        <f>'[1]Graphs and strengths'!U47</f>
        <v>060318 3 wall</v>
      </c>
      <c r="C15" s="7">
        <f>'[1]Graphs and strengths'!V47</f>
        <v>14.368421052631581</v>
      </c>
      <c r="D15" s="7">
        <f>'[1]Graphs and strengths'!W47</f>
        <v>17.05263157894737</v>
      </c>
      <c r="E15" s="7">
        <f>'[1]Graphs and strengths'!X47</f>
        <v>2.6842105263157894</v>
      </c>
      <c r="F15" s="7">
        <f>'[1]Graphs and strengths'!Y47</f>
        <v>11.263157894736842</v>
      </c>
      <c r="G15" s="7">
        <f>'[1]Graphs and strengths'!Z47</f>
        <v>3.1052631578947381</v>
      </c>
    </row>
    <row r="16" spans="2:7" x14ac:dyDescent="0.25">
      <c r="B16" s="7" t="str">
        <f>'[1]Graphs and strengths'!U48</f>
        <v>060318 3 hybrid</v>
      </c>
      <c r="C16" s="7">
        <f>'[1]Graphs and strengths'!V48</f>
        <v>26.277777777777775</v>
      </c>
      <c r="D16" s="7">
        <f>'[1]Graphs and strengths'!W48</f>
        <v>29.333333333333332</v>
      </c>
      <c r="E16" s="7">
        <f>'[1]Graphs and strengths'!X48</f>
        <v>3.0555555555555571</v>
      </c>
      <c r="F16" s="7">
        <f>'[1]Graphs and strengths'!Y48</f>
        <v>23.5</v>
      </c>
      <c r="G16" s="7">
        <f>'[1]Graphs and strengths'!Z48</f>
        <v>2.777777777777775</v>
      </c>
    </row>
    <row r="19" spans="2:6" x14ac:dyDescent="0.25">
      <c r="B19" s="8" t="str">
        <f>'[1]Graphs and strengths'!O80</f>
        <v>Strength</v>
      </c>
      <c r="C19" s="8" t="str">
        <f>'[1]Graphs and strengths'!P80</f>
        <v>(N/mm) or Mpa</v>
      </c>
      <c r="D19" s="8" t="str">
        <f>'[1]Graphs and strengths'!Q80</f>
        <v>mpa per cm</v>
      </c>
      <c r="E19" s="8" t="str">
        <f>'[1]Graphs and strengths'!R80</f>
        <v>mpa per cm</v>
      </c>
      <c r="F19" s="8" t="str">
        <f>'[1]Graphs and strengths'!S80</f>
        <v>mpa per cm</v>
      </c>
    </row>
    <row r="20" spans="2:6" x14ac:dyDescent="0.25">
      <c r="B20" s="6" t="str">
        <f>'[1]Graphs and strengths'!O81</f>
        <v>Maze</v>
      </c>
      <c r="C20" s="7">
        <f>'[1]Graphs and strengths'!P81</f>
        <v>16.542000000000002</v>
      </c>
      <c r="D20" s="7">
        <f>'[1]Graphs and strengths'!Q81</f>
        <v>2.8255690253956174</v>
      </c>
      <c r="E20" s="7">
        <f>'[1]Graphs and strengths'!R81</f>
        <v>1.4127845126978087</v>
      </c>
      <c r="F20" s="7">
        <f>'[1]Graphs and strengths'!S81</f>
        <v>0.20182635895682982</v>
      </c>
    </row>
    <row r="21" spans="2:6" x14ac:dyDescent="0.25">
      <c r="B21" s="6" t="str">
        <f>'[1]Graphs and strengths'!O82</f>
        <v>wall</v>
      </c>
      <c r="C21" s="7">
        <f>'[1]Graphs and strengths'!P82</f>
        <v>14.368421052631581</v>
      </c>
      <c r="D21" s="7">
        <f>'[1]Graphs and strengths'!Q82</f>
        <v>1.8885842910657888</v>
      </c>
      <c r="E21" s="7">
        <f>'[1]Graphs and strengths'!R82</f>
        <v>0.94429214553289442</v>
      </c>
      <c r="F21" s="7">
        <f>'[1]Graphs and strengths'!S82</f>
        <v>0.13489887793327063</v>
      </c>
    </row>
    <row r="22" spans="2:6" x14ac:dyDescent="0.25">
      <c r="B22" s="6" t="str">
        <f>'[1]Graphs and strengths'!O83</f>
        <v>Hybrid</v>
      </c>
      <c r="C22" s="7">
        <f>'[1]Graphs and strengths'!P83</f>
        <v>26.277777777777775</v>
      </c>
      <c r="D22" s="7">
        <f>'[1]Graphs and strengths'!Q83</f>
        <v>3.8721752542918071</v>
      </c>
      <c r="E22" s="7">
        <f>'[1]Graphs and strengths'!R83</f>
        <v>1.9360876271459035</v>
      </c>
      <c r="F22" s="7">
        <f>'[1]Graphs and strengths'!S83</f>
        <v>0.27658394673512909</v>
      </c>
    </row>
    <row r="23" spans="2:6" x14ac:dyDescent="0.25">
      <c r="B23" s="8" t="str">
        <f>'[1]Graphs and strengths'!O84</f>
        <v>Layer length</v>
      </c>
      <c r="C23" s="8" t="str">
        <f>'[1]Graphs and strengths'!P84</f>
        <v>m per layer</v>
      </c>
      <c r="D23" s="8" t="str">
        <f>'[1]Graphs and strengths'!Q84</f>
        <v>m per 2 layers</v>
      </c>
      <c r="E23" s="8" t="str">
        <f>'[1]Graphs and strengths'!R84</f>
        <v>m per 4 layers</v>
      </c>
      <c r="F23" s="8" t="str">
        <f>'[1]Graphs and strengths'!S84</f>
        <v>m per 28 layers</v>
      </c>
    </row>
    <row r="24" spans="2:6" x14ac:dyDescent="0.25">
      <c r="B24" s="5" t="str">
        <f>'[1]Graphs and strengths'!O85</f>
        <v>Maze</v>
      </c>
      <c r="C24" s="4">
        <f>'[1]Graphs and strengths'!P85</f>
        <v>2.9271980000000002</v>
      </c>
      <c r="D24" s="4">
        <f>'[1]Graphs and strengths'!Q85</f>
        <v>5.8543960000000004</v>
      </c>
      <c r="E24" s="4">
        <f>'[1]Graphs and strengths'!R85</f>
        <v>11.708792000000001</v>
      </c>
      <c r="F24" s="4">
        <f>'[1]Graphs and strengths'!S85</f>
        <v>81.961544000000004</v>
      </c>
    </row>
    <row r="25" spans="2:6" x14ac:dyDescent="0.25">
      <c r="B25" s="5" t="str">
        <f>'[1]Graphs and strengths'!O86</f>
        <v>wall</v>
      </c>
      <c r="C25" s="4">
        <f>'[1]Graphs and strengths'!P86</f>
        <v>3.8040189999999998</v>
      </c>
      <c r="D25" s="4">
        <f>'[1]Graphs and strengths'!Q86</f>
        <v>7.6080379999999996</v>
      </c>
      <c r="E25" s="4">
        <f>'[1]Graphs and strengths'!R86</f>
        <v>15.216075999999999</v>
      </c>
      <c r="F25" s="4">
        <f>'[1]Graphs and strengths'!S86</f>
        <v>106.51253199999999</v>
      </c>
    </row>
    <row r="26" spans="2:6" x14ac:dyDescent="0.25">
      <c r="B26" s="5" t="str">
        <f>'[1]Graphs and strengths'!O87</f>
        <v>Hybrid (rings)</v>
      </c>
      <c r="C26" s="4">
        <f>'[1]Graphs and strengths'!P87</f>
        <v>3.0794609999999998</v>
      </c>
      <c r="D26" s="4">
        <f>'[1]Graphs and strengths'!Q87</f>
        <v>6.7863089999999993</v>
      </c>
      <c r="E26" s="4">
        <f>'[1]Graphs and strengths'!R87</f>
        <v>13.572617999999999</v>
      </c>
      <c r="F26" s="4">
        <f>'[1]Graphs and strengths'!S87</f>
        <v>95.008325999999983</v>
      </c>
    </row>
    <row r="27" spans="2:6" x14ac:dyDescent="0.25">
      <c r="B27" s="9" t="str">
        <f>'[1]Graphs and strengths'!O88</f>
        <v>Hybrid (ruffles)</v>
      </c>
      <c r="C27" s="10">
        <f>'[1]Graphs and strengths'!P88</f>
        <v>3.7068479999999999</v>
      </c>
      <c r="D27" s="11"/>
      <c r="E27" s="11"/>
      <c r="F27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Barrie Dams</dc:creator>
  <cp:lastModifiedBy>the dams family</cp:lastModifiedBy>
  <dcterms:created xsi:type="dcterms:W3CDTF">2018-10-31T16:39:01Z</dcterms:created>
  <dcterms:modified xsi:type="dcterms:W3CDTF">2018-11-01T20:00:28Z</dcterms:modified>
</cp:coreProperties>
</file>